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9384"/>
  </bookViews>
  <sheets>
    <sheet name="cot" sheetId="4" r:id="rId1"/>
  </sheets>
  <calcPr calcId="152511"/>
</workbook>
</file>

<file path=xl/calcChain.xml><?xml version="1.0" encoding="utf-8"?>
<calcChain xmlns="http://schemas.openxmlformats.org/spreadsheetml/2006/main">
  <c r="G15" i="4" l="1"/>
  <c r="G13" i="4" l="1"/>
  <c r="G11" i="4" l="1"/>
  <c r="G12" i="4"/>
  <c r="G14" i="4"/>
  <c r="G10" i="4" l="1"/>
  <c r="G17" i="4" s="1"/>
  <c r="G18" i="4" l="1"/>
  <c r="G19" i="4" s="1"/>
</calcChain>
</file>

<file path=xl/sharedStrings.xml><?xml version="1.0" encoding="utf-8"?>
<sst xmlns="http://schemas.openxmlformats.org/spreadsheetml/2006/main" count="17" uniqueCount="13">
  <si>
    <t>UN</t>
  </si>
  <si>
    <t>SUBTOTAL</t>
  </si>
  <si>
    <t xml:space="preserve">IVA </t>
  </si>
  <si>
    <t>TOTAL</t>
  </si>
  <si>
    <t xml:space="preserve">RPARACIONES  GENERALES DE COMPONENTES  KAL TIRE </t>
  </si>
  <si>
    <t>|</t>
  </si>
  <si>
    <t>FABRICACION D E MESA PARA SOPORTE D ETANQUE DE AGUA</t>
  </si>
  <si>
    <t>GL</t>
  </si>
  <si>
    <t xml:space="preserve">REPARACION  MENOR DE TORRE DOBLE DE BLOQUEO INCLUYE DESMANTELAMIENTO DE PINTURA EN MAL ESTADO, APLICACIÓN DE ANTICORROSIVO Y PINTURA FINAL </t>
  </si>
  <si>
    <t>INSTALACION DE BARANDAS INCLUYE MODIFICACION DE PLATINA BASE PARA SU CORRECTA FIJACION , SE LE MODIFICA GUARDA PIE EN GENERALINCLUYE PINTURA GENERAL</t>
  </si>
  <si>
    <t xml:space="preserve">ESTANDARIZACION  EXTENSION DE TORRES (CONSISTE EN RELLENAR Y RECTIFICAR ESTRIAS PARETE SUPERIOR ) Y FABRICACION E INSTALACION DE OREJAS DE SUJECCION </t>
  </si>
  <si>
    <t xml:space="preserve">INSTALACION DE BASE PARA EXTINTOR DEL MANIPULADOR </t>
  </si>
  <si>
    <t xml:space="preserve">INSTALACION DE BASE PARA EXTINTOR DEL MONTACARGA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</si>
</sst>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Leelawadee"/>
      <family val="2"/>
    </font>
    <font>
      <sz val="11"/>
      <color indexed="8"/>
      <name val="Trebuchet MS"/>
      <family val="2"/>
    </font>
    <font>
      <sz val="11"/>
      <name val="Trebuchet MS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41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5" xfId="6" applyFont="1" applyFill="1" applyBorder="1" applyAlignment="1">
      <alignment horizontal="justify" vertical="center" wrapText="1"/>
    </xf>
    <xf numFmtId="0" fontId="0" fillId="0" borderId="0" xfId="0" applyFont="1"/>
    <xf numFmtId="0" fontId="0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165" fontId="3" fillId="0" borderId="1" xfId="1" applyFont="1" applyFill="1" applyBorder="1" applyAlignment="1">
      <alignment horizontal="center" vertical="center" wrapText="1"/>
    </xf>
    <xf numFmtId="165" fontId="3" fillId="0" borderId="1" xfId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4" fillId="0" borderId="0" xfId="6" applyFont="1" applyFill="1" applyBorder="1" applyAlignment="1">
      <alignment horizontal="justify" vertical="center" wrapText="1"/>
    </xf>
    <xf numFmtId="2" fontId="3" fillId="0" borderId="0" xfId="0" applyNumberFormat="1" applyFont="1" applyBorder="1" applyAlignment="1">
      <alignment horizontal="center" vertical="center"/>
    </xf>
    <xf numFmtId="165" fontId="3" fillId="0" borderId="0" xfId="1" applyFont="1" applyFill="1" applyBorder="1" applyAlignment="1">
      <alignment horizontal="left" vertical="center" wrapText="1"/>
    </xf>
    <xf numFmtId="165" fontId="3" fillId="0" borderId="0" xfId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167" fontId="7" fillId="3" borderId="6" xfId="0" applyNumberFormat="1" applyFont="1" applyFill="1" applyBorder="1" applyAlignment="1">
      <alignment horizontal="center"/>
    </xf>
    <xf numFmtId="167" fontId="7" fillId="0" borderId="6" xfId="0" applyNumberFormat="1" applyFont="1" applyBorder="1" applyAlignment="1">
      <alignment horizontal="center"/>
    </xf>
    <xf numFmtId="0" fontId="0" fillId="0" borderId="0" xfId="0" applyFont="1" applyFill="1" applyBorder="1"/>
    <xf numFmtId="41" fontId="0" fillId="0" borderId="0" xfId="9" applyFont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5" xfId="6" applyFont="1" applyFill="1" applyBorder="1" applyAlignment="1">
      <alignment horizontal="justify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165" fontId="3" fillId="4" borderId="1" xfId="1" applyFont="1" applyFill="1" applyBorder="1" applyAlignment="1">
      <alignment horizontal="left" vertical="center" wrapText="1"/>
    </xf>
    <xf numFmtId="165" fontId="3" fillId="4" borderId="1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</cellXfs>
  <cellStyles count="10">
    <cellStyle name="%" xfId="6"/>
    <cellStyle name="Millares [0]" xfId="9" builtinId="6"/>
    <cellStyle name="Millares 2" xfId="3"/>
    <cellStyle name="Millares 2 10" xfId="7"/>
    <cellStyle name="Moneda" xfId="1" builtinId="4"/>
    <cellStyle name="Moneda 2" xfId="2"/>
    <cellStyle name="Normal" xfId="0" builtinId="0"/>
    <cellStyle name="Normal 10" xfId="4"/>
    <cellStyle name="Normal 11" xfId="8"/>
    <cellStyle name="Normal 3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6</xdr:col>
      <xdr:colOff>47624</xdr:colOff>
      <xdr:row>4</xdr:row>
      <xdr:rowOff>47625</xdr:rowOff>
    </xdr:to>
    <xdr:pic>
      <xdr:nvPicPr>
        <xdr:cNvPr id="3" name="2 Imagen">
          <a:extLst>
            <a:ext uri="{FF2B5EF4-FFF2-40B4-BE49-F238E27FC236}">
              <a16:creationId xmlns:lc="http://schemas.openxmlformats.org/drawingml/2006/lockedCanvas" xmlns:a16="http://schemas.microsoft.com/office/drawing/2014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6se="http://schemas.microsoft.com/office/word/2015/wordml/symex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r="http://schemas.openxmlformats.org/officeDocument/2006/relationships" xmlns:o="urn:schemas-microsoft-com:office:office" xmlns:mc="http://schemas.openxmlformats.org/markup-compatibility/2006" xmlns:cx="http://schemas.microsoft.com/office/drawing/2014/chartex" xmlns:wpc="http://schemas.microsoft.com/office/word/2010/wordprocessingCanvas" xmlns="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0" y="0"/>
          <a:ext cx="8140699" cy="809625"/>
        </a:xfrm>
        <a:prstGeom prst="rect">
          <a:avLst/>
        </a:prstGeom>
      </xdr:spPr>
    </xdr:pic>
    <xdr:clientData/>
  </xdr:twoCellAnchor>
  <xdr:twoCellAnchor editAs="oneCell">
    <xdr:from>
      <xdr:col>0</xdr:col>
      <xdr:colOff>31749</xdr:colOff>
      <xdr:row>0</xdr:row>
      <xdr:rowOff>0</xdr:rowOff>
    </xdr:from>
    <xdr:to>
      <xdr:col>6</xdr:col>
      <xdr:colOff>1009649</xdr:colOff>
      <xdr:row>4</xdr:row>
      <xdr:rowOff>47625</xdr:rowOff>
    </xdr:to>
    <xdr:pic>
      <xdr:nvPicPr>
        <xdr:cNvPr id="4" name="3 Imagen">
          <a:extLst>
            <a:ext uri="{FF2B5EF4-FFF2-40B4-BE49-F238E27FC236}">
              <a16:creationId xmlns="" xmlns:wpc="http://schemas.microsoft.com/office/word/2010/wordprocessingCanvas" xmlns:cx="http://schemas.microsoft.com/office/drawing/2014/chartex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:lc="http://schemas.openxmlformats.org/drawingml/2006/lockedCanvas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49" y="0"/>
          <a:ext cx="9102725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28"/>
  <sheetViews>
    <sheetView tabSelected="1" topLeftCell="A7" zoomScaleNormal="100" workbookViewId="0">
      <selection activeCell="F16" sqref="F16"/>
    </sheetView>
  </sheetViews>
  <sheetFormatPr baseColWidth="10" defaultColWidth="9.109375" defaultRowHeight="14.4" x14ac:dyDescent="0.3"/>
  <cols>
    <col min="1" max="1" width="2.33203125" style="2" customWidth="1"/>
    <col min="2" max="2" width="5.33203125" style="2" customWidth="1"/>
    <col min="3" max="3" width="72.88671875" style="2" customWidth="1"/>
    <col min="4" max="4" width="10.109375" style="9" customWidth="1"/>
    <col min="5" max="5" width="14.109375" style="9" customWidth="1"/>
    <col min="6" max="6" width="17.109375" style="2" customWidth="1"/>
    <col min="7" max="7" width="18" style="2" customWidth="1"/>
    <col min="8" max="8" width="11.44140625" style="2" customWidth="1"/>
    <col min="9" max="10" width="9.109375" style="2"/>
    <col min="11" max="11" width="11.5546875" style="2" bestFit="1" customWidth="1"/>
    <col min="12" max="16384" width="9.109375" style="2"/>
  </cols>
  <sheetData>
    <row r="6" spans="1:8" ht="15" thickBot="1" x14ac:dyDescent="0.35"/>
    <row r="7" spans="1:8" ht="22.5" customHeight="1" thickTop="1" thickBot="1" x14ac:dyDescent="0.35">
      <c r="A7" s="3"/>
      <c r="B7" s="25" t="s">
        <v>4</v>
      </c>
      <c r="C7" s="26"/>
      <c r="D7" s="26"/>
      <c r="E7" s="26"/>
      <c r="F7" s="26"/>
      <c r="G7" s="27"/>
    </row>
    <row r="8" spans="1:8" ht="15" thickTop="1" x14ac:dyDescent="0.3"/>
    <row r="9" spans="1:8" ht="15" customHeight="1" thickBot="1" x14ac:dyDescent="0.35">
      <c r="A9" s="3"/>
      <c r="B9" s="8"/>
      <c r="C9" s="10"/>
      <c r="D9" s="8"/>
      <c r="E9" s="11"/>
      <c r="F9" s="12"/>
      <c r="G9" s="13"/>
    </row>
    <row r="10" spans="1:8" ht="36.75" customHeight="1" thickTop="1" thickBot="1" x14ac:dyDescent="0.35">
      <c r="A10" s="3"/>
      <c r="B10" s="4">
        <v>1</v>
      </c>
      <c r="C10" s="1" t="s">
        <v>6</v>
      </c>
      <c r="D10" s="4" t="s">
        <v>0</v>
      </c>
      <c r="E10" s="5">
        <v>1</v>
      </c>
      <c r="F10" s="7">
        <v>1800000</v>
      </c>
      <c r="G10" s="6">
        <f>+E10*F10</f>
        <v>1800000</v>
      </c>
      <c r="H10" s="18"/>
    </row>
    <row r="11" spans="1:8" ht="60" customHeight="1" thickTop="1" thickBot="1" x14ac:dyDescent="0.35">
      <c r="A11" s="3"/>
      <c r="B11" s="4">
        <v>2</v>
      </c>
      <c r="C11" s="1" t="s">
        <v>9</v>
      </c>
      <c r="D11" s="4" t="s">
        <v>7</v>
      </c>
      <c r="E11" s="5">
        <v>1</v>
      </c>
      <c r="F11" s="7">
        <v>1600000</v>
      </c>
      <c r="G11" s="6">
        <f>+E11*F11</f>
        <v>1600000</v>
      </c>
    </row>
    <row r="12" spans="1:8" ht="51" customHeight="1" thickTop="1" thickBot="1" x14ac:dyDescent="0.35">
      <c r="A12" s="3"/>
      <c r="B12" s="4">
        <v>3</v>
      </c>
      <c r="C12" s="1" t="s">
        <v>8</v>
      </c>
      <c r="D12" s="4" t="s">
        <v>0</v>
      </c>
      <c r="E12" s="5">
        <v>1</v>
      </c>
      <c r="F12" s="7">
        <v>650000</v>
      </c>
      <c r="G12" s="6">
        <f t="shared" ref="G12:G14" si="0">+E12*F12</f>
        <v>650000</v>
      </c>
    </row>
    <row r="13" spans="1:8" ht="48" customHeight="1" thickTop="1" thickBot="1" x14ac:dyDescent="0.35">
      <c r="A13" s="3"/>
      <c r="B13" s="4">
        <v>4</v>
      </c>
      <c r="C13" s="21" t="s">
        <v>10</v>
      </c>
      <c r="D13" s="20" t="s">
        <v>0</v>
      </c>
      <c r="E13" s="22">
        <v>6</v>
      </c>
      <c r="F13" s="23">
        <v>250000</v>
      </c>
      <c r="G13" s="24">
        <f>+E13*F13</f>
        <v>1500000</v>
      </c>
    </row>
    <row r="14" spans="1:8" ht="26.25" customHeight="1" thickTop="1" thickBot="1" x14ac:dyDescent="0.35">
      <c r="A14" s="3"/>
      <c r="B14" s="4">
        <v>5</v>
      </c>
      <c r="C14" s="1" t="s">
        <v>11</v>
      </c>
      <c r="D14" s="4" t="s">
        <v>0</v>
      </c>
      <c r="E14" s="5">
        <v>1</v>
      </c>
      <c r="F14" s="7">
        <v>80000</v>
      </c>
      <c r="G14" s="6">
        <f t="shared" si="0"/>
        <v>80000</v>
      </c>
    </row>
    <row r="15" spans="1:8" ht="24" customHeight="1" thickTop="1" thickBot="1" x14ac:dyDescent="0.35">
      <c r="A15" s="3"/>
      <c r="B15" s="4">
        <v>6</v>
      </c>
      <c r="C15" s="1" t="s">
        <v>12</v>
      </c>
      <c r="D15" s="4" t="s">
        <v>0</v>
      </c>
      <c r="E15" s="5">
        <v>1</v>
      </c>
      <c r="F15" s="7">
        <v>80001</v>
      </c>
      <c r="G15" s="6">
        <f t="shared" ref="G15" si="1">+E15*F15</f>
        <v>80001</v>
      </c>
    </row>
    <row r="16" spans="1:8" ht="24" customHeight="1" thickTop="1" x14ac:dyDescent="0.3">
      <c r="A16" s="3"/>
      <c r="B16" s="8"/>
      <c r="C16" s="10"/>
      <c r="D16" s="8"/>
      <c r="E16" s="11"/>
      <c r="F16" s="12"/>
      <c r="G16" s="13"/>
    </row>
    <row r="17" spans="1:7" ht="26.25" customHeight="1" x14ac:dyDescent="0.3">
      <c r="A17" s="3"/>
      <c r="B17" s="8"/>
      <c r="C17" s="14"/>
      <c r="D17" s="15"/>
      <c r="E17" s="15"/>
      <c r="F17" s="15" t="s">
        <v>1</v>
      </c>
      <c r="G17" s="16">
        <f>SUM(G7:G15)</f>
        <v>5710001</v>
      </c>
    </row>
    <row r="18" spans="1:7" ht="27.75" customHeight="1" x14ac:dyDescent="0.3">
      <c r="C18" s="15" t="s">
        <v>5</v>
      </c>
      <c r="D18" s="15"/>
      <c r="E18" s="28" t="s">
        <v>2</v>
      </c>
      <c r="F18" s="28"/>
      <c r="G18" s="17">
        <f>+G17*0.19</f>
        <v>1084900.19</v>
      </c>
    </row>
    <row r="19" spans="1:7" ht="24" customHeight="1" x14ac:dyDescent="0.3">
      <c r="C19" s="15"/>
      <c r="D19" s="15"/>
      <c r="E19" s="15"/>
      <c r="F19" s="15" t="s">
        <v>3</v>
      </c>
      <c r="G19" s="17">
        <f>+G17+G18</f>
        <v>6794901.1899999995</v>
      </c>
    </row>
    <row r="20" spans="1:7" ht="27" customHeight="1" x14ac:dyDescent="0.3">
      <c r="C20" s="10"/>
      <c r="D20" s="8"/>
      <c r="E20" s="11"/>
      <c r="F20" s="12"/>
      <c r="G20" s="13"/>
    </row>
    <row r="21" spans="1:7" ht="23.25" customHeight="1" x14ac:dyDescent="0.3"/>
    <row r="28" spans="1:7" x14ac:dyDescent="0.3">
      <c r="E28" s="19"/>
    </row>
  </sheetData>
  <mergeCells count="2">
    <mergeCell ref="B7:G7"/>
    <mergeCell ref="E18:F18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scale="60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2019-07-31T08:59:58Z</dcterms:modified>
</cp:coreProperties>
</file>